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0" i="1" l="1"/>
  <c r="I130" i="1"/>
  <c r="H130" i="1"/>
  <c r="G130" i="1"/>
  <c r="F130" i="1"/>
  <c r="L130" i="1"/>
  <c r="J62" i="1"/>
  <c r="I62" i="1"/>
  <c r="H62" i="1"/>
  <c r="G62" i="1"/>
  <c r="F62" i="1"/>
  <c r="J27" i="1"/>
  <c r="F11" i="1"/>
  <c r="G11" i="1"/>
  <c r="H11" i="1"/>
  <c r="I11" i="1"/>
  <c r="J113" i="1" l="1"/>
  <c r="B176" i="1" l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1" i="1"/>
  <c r="A141" i="1"/>
  <c r="L140" i="1"/>
  <c r="J140" i="1"/>
  <c r="I140" i="1"/>
  <c r="H140" i="1"/>
  <c r="G140" i="1"/>
  <c r="F140" i="1"/>
  <c r="B131" i="1"/>
  <c r="A131" i="1"/>
  <c r="L141" i="1"/>
  <c r="J141" i="1"/>
  <c r="I141" i="1"/>
  <c r="H141" i="1"/>
  <c r="G141" i="1"/>
  <c r="F141" i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24" i="1"/>
  <c r="I113" i="1"/>
  <c r="I124" i="1" s="1"/>
  <c r="H113" i="1"/>
  <c r="H124" i="1" s="1"/>
  <c r="G113" i="1"/>
  <c r="G124" i="1" s="1"/>
  <c r="F113" i="1"/>
  <c r="F124" i="1" s="1"/>
  <c r="B108" i="1"/>
  <c r="A108" i="1"/>
  <c r="L107" i="1"/>
  <c r="J107" i="1"/>
  <c r="I107" i="1"/>
  <c r="H107" i="1"/>
  <c r="G107" i="1"/>
  <c r="F107" i="1"/>
  <c r="B98" i="1"/>
  <c r="A98" i="1"/>
  <c r="L97" i="1"/>
  <c r="L108" i="1" s="1"/>
  <c r="J97" i="1"/>
  <c r="J108" i="1" s="1"/>
  <c r="I97" i="1"/>
  <c r="I108" i="1" s="1"/>
  <c r="H97" i="1"/>
  <c r="H108" i="1" s="1"/>
  <c r="G97" i="1"/>
  <c r="G108" i="1" s="1"/>
  <c r="F97" i="1"/>
  <c r="F108" i="1" s="1"/>
  <c r="B91" i="1"/>
  <c r="A91" i="1"/>
  <c r="L90" i="1"/>
  <c r="J90" i="1"/>
  <c r="I90" i="1"/>
  <c r="H90" i="1"/>
  <c r="G90" i="1"/>
  <c r="F90" i="1"/>
  <c r="B81" i="1"/>
  <c r="A81" i="1"/>
  <c r="L80" i="1"/>
  <c r="L91" i="1" s="1"/>
  <c r="J80" i="1"/>
  <c r="J91" i="1" s="1"/>
  <c r="I80" i="1"/>
  <c r="I91" i="1" s="1"/>
  <c r="H80" i="1"/>
  <c r="H91" i="1" s="1"/>
  <c r="G80" i="1"/>
  <c r="G91" i="1" s="1"/>
  <c r="F80" i="1"/>
  <c r="F91" i="1" s="1"/>
  <c r="B73" i="1"/>
  <c r="A73" i="1"/>
  <c r="L72" i="1"/>
  <c r="J72" i="1"/>
  <c r="I72" i="1"/>
  <c r="H72" i="1"/>
  <c r="G72" i="1"/>
  <c r="F72" i="1"/>
  <c r="B63" i="1"/>
  <c r="A63" i="1"/>
  <c r="L62" i="1"/>
  <c r="L73" i="1" s="1"/>
  <c r="J73" i="1"/>
  <c r="I73" i="1"/>
  <c r="H73" i="1"/>
  <c r="G73" i="1"/>
  <c r="F73" i="1"/>
  <c r="B55" i="1"/>
  <c r="A55" i="1"/>
  <c r="L54" i="1"/>
  <c r="J54" i="1"/>
  <c r="I54" i="1"/>
  <c r="H54" i="1"/>
  <c r="G54" i="1"/>
  <c r="F54" i="1"/>
  <c r="B45" i="1"/>
  <c r="A45" i="1"/>
  <c r="L44" i="1"/>
  <c r="L55" i="1" s="1"/>
  <c r="J44" i="1"/>
  <c r="J55" i="1" s="1"/>
  <c r="I44" i="1"/>
  <c r="I55" i="1" s="1"/>
  <c r="H44" i="1"/>
  <c r="H55" i="1" s="1"/>
  <c r="G44" i="1"/>
  <c r="G55" i="1" s="1"/>
  <c r="F44" i="1"/>
  <c r="F55" i="1" s="1"/>
  <c r="B38" i="1"/>
  <c r="A38" i="1"/>
  <c r="L37" i="1"/>
  <c r="J37" i="1"/>
  <c r="I37" i="1"/>
  <c r="H37" i="1"/>
  <c r="G37" i="1"/>
  <c r="F37" i="1"/>
  <c r="B28" i="1"/>
  <c r="A28" i="1"/>
  <c r="L27" i="1"/>
  <c r="L38" i="1" s="1"/>
  <c r="J38" i="1"/>
  <c r="I27" i="1"/>
  <c r="I38" i="1" s="1"/>
  <c r="H27" i="1"/>
  <c r="H38" i="1" s="1"/>
  <c r="G27" i="1"/>
  <c r="G38" i="1" s="1"/>
  <c r="F27" i="1"/>
  <c r="F38" i="1" s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22" i="1"/>
  <c r="H22" i="1"/>
  <c r="G22" i="1"/>
  <c r="F22" i="1"/>
  <c r="L177" i="1" l="1"/>
  <c r="J177" i="1"/>
  <c r="I177" i="1"/>
  <c r="H177" i="1"/>
  <c r="G177" i="1"/>
  <c r="F177" i="1"/>
</calcChain>
</file>

<file path=xl/sharedStrings.xml><?xml version="1.0" encoding="utf-8"?>
<sst xmlns="http://schemas.openxmlformats.org/spreadsheetml/2006/main" count="268" uniqueCount="75">
  <si>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</si>
  <si>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</si>
  <si>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</si>
  <si>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</si>
  <si>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</si>
  <si>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</si>
  <si>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</si>
  <si>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</si>
  <si>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</si>
  <si>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</si>
  <si>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</si>
  <si>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</si>
  <si>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</si>
  <si>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</si>
  <si>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</si>
  <si>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</si>
  <si>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</si>
  <si>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</si>
  <si>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</si>
  <si>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</si>
  <si>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</si>
  <si>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</si>
  <si>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</si>
  <si>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</si>
  <si>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</si>
  <si>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</si>
  <si>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</si>
  <si>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</si>
  <si>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</si>
  <si>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</si>
  <si>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</si>
  <si>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</si>
  <si>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</si>
  <si>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</si>
  <si>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</si>
  <si>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</si>
  <si>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</si>
  <si>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</si>
  <si>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</si>
  <si>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</si>
  <si>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Хлеб пшеничный</t>
  </si>
  <si>
    <t>Хлеб ржаной</t>
  </si>
  <si>
    <t>Чай с лимоном</t>
  </si>
  <si>
    <t>Чай с сахаром</t>
  </si>
  <si>
    <t>ПП</t>
  </si>
  <si>
    <t>булочное</t>
  </si>
  <si>
    <t>Печенье</t>
  </si>
  <si>
    <t>Какао с молоком</t>
  </si>
  <si>
    <t>кисломол.</t>
  </si>
  <si>
    <t>Кофейный напиток с молоком</t>
  </si>
  <si>
    <t>ПР</t>
  </si>
  <si>
    <t>Бутерброд с сыром</t>
  </si>
  <si>
    <t>Яблоко</t>
  </si>
  <si>
    <t>Омлет с сыром</t>
  </si>
  <si>
    <t>Бутерброд с маслом</t>
  </si>
  <si>
    <t>Сок фруктовый</t>
  </si>
  <si>
    <t>Каша жидкая молочная из манной крупы с маслом</t>
  </si>
  <si>
    <t>Пудинг из творога (запеч) со сгущ.молоком</t>
  </si>
  <si>
    <t>Каша вязкая пшеничная</t>
  </si>
  <si>
    <t>Запеканка из творога с молоком сгущеным</t>
  </si>
  <si>
    <t>239/331</t>
  </si>
  <si>
    <t>Каша вязкая рисовая</t>
  </si>
  <si>
    <t>Омлет натуральный</t>
  </si>
  <si>
    <t>279/375</t>
  </si>
  <si>
    <t>Икра кабачковая конс.</t>
  </si>
  <si>
    <t>Тефтеля рыбная с соусом</t>
  </si>
  <si>
    <t>Огурцы соленые</t>
  </si>
  <si>
    <t>Плов из птицы</t>
  </si>
  <si>
    <t>Салат из белокачанной капусты с морковью</t>
  </si>
  <si>
    <t>Тефтели из говядины (2 вариант) с соусом</t>
  </si>
  <si>
    <t>Макаронные изделия отварные с сыром</t>
  </si>
  <si>
    <t>Салат из свеклы с зеленым горошком</t>
  </si>
  <si>
    <t>Каша вязкая молочная из риса и пшена с маслом и сахаром</t>
  </si>
  <si>
    <t>Пульвас Юлия Александровна</t>
  </si>
  <si>
    <t>МБОУ «Школа № 17 им. В.Белик» город Керчь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</si>
</sst>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13" xfId="0" applyFont="1" applyBorder="1"/>
    <xf numFmtId="0" fontId="0" fillId="0" borderId="2" xfId="0" applyFont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0" borderId="9" xfId="0" applyFont="1" applyBorder="1"/>
    <xf numFmtId="0" fontId="11" fillId="0" borderId="1" xfId="0" applyFont="1" applyBorder="1"/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7"/>
  <sheetViews>
    <sheetView tabSelected="1" view="pageBreakPreview" zoomScaleNormal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0" t="s">
        <v>74</v>
      </c>
      <c r="D1" s="60"/>
      <c r="E1" s="60"/>
      <c r="F1" s="3" t="s">
        <v>1</v>
      </c>
      <c r="G1" s="1" t="s">
        <v>2</v>
      </c>
      <c r="H1" s="61" t="s">
        <v>39</v>
      </c>
      <c r="I1" s="61"/>
      <c r="J1" s="61"/>
      <c r="K1" s="61"/>
    </row>
    <row r="2" spans="1:12" ht="18.75" x14ac:dyDescent="0.25">
      <c r="A2" s="4" t="s">
        <v>3</v>
      </c>
      <c r="C2" s="1"/>
      <c r="G2" s="1" t="s">
        <v>4</v>
      </c>
      <c r="H2" s="61" t="s">
        <v>73</v>
      </c>
      <c r="I2" s="61"/>
      <c r="J2" s="61"/>
      <c r="K2" s="61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7" t="s">
        <v>72</v>
      </c>
      <c r="F6" s="21">
        <v>220</v>
      </c>
      <c r="G6" s="21">
        <v>6.08</v>
      </c>
      <c r="H6" s="21">
        <v>11.18</v>
      </c>
      <c r="I6" s="21">
        <v>43.46</v>
      </c>
      <c r="J6" s="21">
        <v>300</v>
      </c>
      <c r="K6" s="22">
        <v>175</v>
      </c>
      <c r="L6" s="21"/>
    </row>
    <row r="7" spans="1:12" x14ac:dyDescent="0.25">
      <c r="A7" s="23"/>
      <c r="B7" s="24"/>
      <c r="C7" s="25"/>
      <c r="D7" s="30" t="s">
        <v>25</v>
      </c>
      <c r="E7" s="27" t="s">
        <v>43</v>
      </c>
      <c r="F7" s="28">
        <v>200</v>
      </c>
      <c r="G7" s="28">
        <v>7.0000000000000007E-2</v>
      </c>
      <c r="H7" s="28">
        <v>0.02</v>
      </c>
      <c r="I7" s="28">
        <v>15</v>
      </c>
      <c r="J7" s="28">
        <v>60</v>
      </c>
      <c r="K7" s="29">
        <v>376</v>
      </c>
      <c r="L7" s="28"/>
    </row>
    <row r="8" spans="1:12" x14ac:dyDescent="0.25">
      <c r="A8" s="23"/>
      <c r="B8" s="24"/>
      <c r="C8" s="25"/>
      <c r="D8" s="30" t="s">
        <v>45</v>
      </c>
      <c r="E8" s="27" t="s">
        <v>46</v>
      </c>
      <c r="F8" s="28">
        <v>20</v>
      </c>
      <c r="G8" s="28">
        <v>1.28</v>
      </c>
      <c r="H8" s="28">
        <v>1.63</v>
      </c>
      <c r="I8" s="28">
        <v>22.24</v>
      </c>
      <c r="J8" s="28">
        <v>74.37</v>
      </c>
      <c r="K8" s="29" t="s">
        <v>44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41</v>
      </c>
      <c r="F9" s="28">
        <v>20</v>
      </c>
      <c r="G9" s="28">
        <v>1.4</v>
      </c>
      <c r="H9" s="28">
        <v>0.2</v>
      </c>
      <c r="I9" s="28">
        <v>11.12</v>
      </c>
      <c r="J9" s="28">
        <v>32.9</v>
      </c>
      <c r="K9" s="29" t="s">
        <v>44</v>
      </c>
      <c r="L9" s="28"/>
    </row>
    <row r="10" spans="1:12" x14ac:dyDescent="0.25">
      <c r="A10" s="23"/>
      <c r="B10" s="24"/>
      <c r="C10" s="25"/>
      <c r="D10" s="30" t="s">
        <v>48</v>
      </c>
      <c r="E10" s="27" t="s">
        <v>51</v>
      </c>
      <c r="F10" s="28">
        <v>50</v>
      </c>
      <c r="G10" s="28">
        <v>5.8</v>
      </c>
      <c r="H10" s="28">
        <v>8.3000000000000007</v>
      </c>
      <c r="I10" s="28">
        <v>14.83</v>
      </c>
      <c r="J10" s="28">
        <v>157</v>
      </c>
      <c r="K10" s="29">
        <v>3</v>
      </c>
      <c r="L10" s="28">
        <v>78.05</v>
      </c>
    </row>
    <row r="11" spans="1:12" x14ac:dyDescent="0.25">
      <c r="A11" s="31"/>
      <c r="B11" s="32"/>
      <c r="C11" s="33"/>
      <c r="D11" s="34" t="s">
        <v>28</v>
      </c>
      <c r="E11" s="35"/>
      <c r="F11" s="36">
        <f>SUM(F6:F10)</f>
        <v>510</v>
      </c>
      <c r="G11" s="36">
        <f>SUM(G6:G10)</f>
        <v>14.629999999999999</v>
      </c>
      <c r="H11" s="51">
        <f>SUM(H6:H10)</f>
        <v>21.33</v>
      </c>
      <c r="I11" s="36">
        <f>SUM(I6:I10)</f>
        <v>106.65</v>
      </c>
      <c r="J11" s="36">
        <f>SUM(J6:J10)</f>
        <v>624.27</v>
      </c>
      <c r="K11" s="37"/>
      <c r="L11" s="36">
        <f>SUM(L6:L10)</f>
        <v>78.05</v>
      </c>
    </row>
    <row r="12" spans="1:12" x14ac:dyDescent="0.25">
      <c r="A12" s="38">
        <f>A6</f>
        <v>1</v>
      </c>
      <c r="B12" s="39">
        <f>B6</f>
        <v>1</v>
      </c>
      <c r="C12" s="40" t="s">
        <v>29</v>
      </c>
      <c r="D12" s="30" t="s">
        <v>30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30" t="s">
        <v>31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34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35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36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31"/>
      <c r="B21" s="32"/>
      <c r="C21" s="33"/>
      <c r="D21" s="34" t="s">
        <v>28</v>
      </c>
      <c r="E21" s="35"/>
      <c r="F21" s="36">
        <f>SUM(F12:F20)</f>
        <v>0</v>
      </c>
      <c r="G21" s="36">
        <f>SUM(G12:G20)</f>
        <v>0</v>
      </c>
      <c r="H21" s="36">
        <f>SUM(H12:H20)</f>
        <v>0</v>
      </c>
      <c r="I21" s="36">
        <f>SUM(I12:I20)</f>
        <v>0</v>
      </c>
      <c r="J21" s="36">
        <f>SUM(J12:J20)</f>
        <v>0</v>
      </c>
      <c r="K21" s="37"/>
      <c r="L21" s="36">
        <f>SUM(L12:L20)</f>
        <v>0</v>
      </c>
    </row>
    <row r="22" spans="1:12" ht="15" customHeight="1" thickBot="1" x14ac:dyDescent="0.3">
      <c r="A22" s="41">
        <f>A6</f>
        <v>1</v>
      </c>
      <c r="B22" s="42">
        <f>B6</f>
        <v>1</v>
      </c>
      <c r="C22" s="58" t="s">
        <v>37</v>
      </c>
      <c r="D22" s="58"/>
      <c r="E22" s="43"/>
      <c r="F22" s="44">
        <f>F11+F21</f>
        <v>510</v>
      </c>
      <c r="G22" s="44">
        <f>G11+G21</f>
        <v>14.629999999999999</v>
      </c>
      <c r="H22" s="44">
        <f>H11+H21</f>
        <v>21.33</v>
      </c>
      <c r="I22" s="44">
        <f>I11+I21</f>
        <v>106.65</v>
      </c>
      <c r="J22" s="44">
        <f>J11+J21</f>
        <v>624.27</v>
      </c>
      <c r="K22" s="44"/>
      <c r="L22" s="44">
        <f>L11+L21</f>
        <v>78.05</v>
      </c>
    </row>
    <row r="23" spans="1:12" x14ac:dyDescent="0.25">
      <c r="A23" s="45">
        <v>1</v>
      </c>
      <c r="B23" s="24">
        <v>2</v>
      </c>
      <c r="C23" s="18" t="s">
        <v>23</v>
      </c>
      <c r="D23" s="30" t="s">
        <v>24</v>
      </c>
      <c r="E23" s="27" t="s">
        <v>59</v>
      </c>
      <c r="F23" s="21">
        <v>190</v>
      </c>
      <c r="G23" s="21">
        <v>31.36</v>
      </c>
      <c r="H23" s="21">
        <v>26.37</v>
      </c>
      <c r="I23" s="21">
        <v>38.950000000000003</v>
      </c>
      <c r="J23" s="21">
        <v>520.54</v>
      </c>
      <c r="K23" s="22">
        <v>223</v>
      </c>
      <c r="L23" s="21"/>
    </row>
    <row r="24" spans="1:12" x14ac:dyDescent="0.25">
      <c r="A24" s="45"/>
      <c r="B24" s="24"/>
      <c r="C24" s="25"/>
      <c r="D24" s="30" t="s">
        <v>25</v>
      </c>
      <c r="E24" s="27" t="s">
        <v>42</v>
      </c>
      <c r="F24" s="28">
        <v>180</v>
      </c>
      <c r="G24" s="28">
        <v>0.12</v>
      </c>
      <c r="H24" s="28">
        <v>0.02</v>
      </c>
      <c r="I24" s="28">
        <v>13.57</v>
      </c>
      <c r="J24" s="28">
        <v>55.36</v>
      </c>
      <c r="K24" s="29">
        <v>377</v>
      </c>
      <c r="L24" s="28"/>
    </row>
    <row r="25" spans="1:12" x14ac:dyDescent="0.25">
      <c r="A25" s="45"/>
      <c r="B25" s="24"/>
      <c r="C25" s="25"/>
      <c r="D25" s="30" t="s">
        <v>26</v>
      </c>
      <c r="E25" s="27" t="s">
        <v>40</v>
      </c>
      <c r="F25" s="28">
        <v>40</v>
      </c>
      <c r="G25" s="28">
        <v>3.55</v>
      </c>
      <c r="H25" s="28">
        <v>1.33</v>
      </c>
      <c r="I25" s="28">
        <v>18.7</v>
      </c>
      <c r="J25" s="28">
        <v>100.07</v>
      </c>
      <c r="K25" s="29" t="s">
        <v>50</v>
      </c>
      <c r="L25" s="28"/>
    </row>
    <row r="26" spans="1:12" x14ac:dyDescent="0.25">
      <c r="A26" s="45"/>
      <c r="B26" s="24"/>
      <c r="C26" s="25"/>
      <c r="D26" s="30" t="s">
        <v>27</v>
      </c>
      <c r="E26" s="27" t="s">
        <v>52</v>
      </c>
      <c r="F26" s="28">
        <v>100</v>
      </c>
      <c r="G26" s="28">
        <v>0.4</v>
      </c>
      <c r="H26" s="28">
        <v>0.4</v>
      </c>
      <c r="I26" s="28">
        <v>9.8000000000000007</v>
      </c>
      <c r="J26" s="28">
        <v>47</v>
      </c>
      <c r="K26" s="29">
        <v>338</v>
      </c>
      <c r="L26" s="28">
        <v>78.05</v>
      </c>
    </row>
    <row r="27" spans="1:12" x14ac:dyDescent="0.25">
      <c r="A27" s="46"/>
      <c r="B27" s="32"/>
      <c r="C27" s="33"/>
      <c r="D27" s="34" t="s">
        <v>28</v>
      </c>
      <c r="E27" s="35"/>
      <c r="F27" s="36">
        <f>SUM(F23:F26)</f>
        <v>510</v>
      </c>
      <c r="G27" s="36">
        <f>SUM(G23:G26)</f>
        <v>35.43</v>
      </c>
      <c r="H27" s="51">
        <f>SUM(H23:H26)</f>
        <v>28.119999999999997</v>
      </c>
      <c r="I27" s="36">
        <f>SUM(I23:I26)</f>
        <v>81.02</v>
      </c>
      <c r="J27" s="36">
        <f>SUM(J23:J26)</f>
        <v>722.97</v>
      </c>
      <c r="K27" s="37"/>
      <c r="L27" s="36">
        <f>SUM(L23:L26)</f>
        <v>78.05</v>
      </c>
    </row>
    <row r="28" spans="1:12" x14ac:dyDescent="0.25">
      <c r="A28" s="39">
        <f>A23</f>
        <v>1</v>
      </c>
      <c r="B28" s="39">
        <f>B23</f>
        <v>2</v>
      </c>
      <c r="C28" s="40" t="s">
        <v>29</v>
      </c>
      <c r="D28" s="30" t="s">
        <v>30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30" t="s">
        <v>32</v>
      </c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30" t="s">
        <v>33</v>
      </c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5"/>
      <c r="B32" s="24"/>
      <c r="C32" s="25"/>
      <c r="D32" s="30" t="s">
        <v>34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5"/>
      <c r="B33" s="24"/>
      <c r="C33" s="25"/>
      <c r="D33" s="30" t="s">
        <v>35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36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26"/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26"/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6"/>
      <c r="B37" s="32"/>
      <c r="C37" s="33"/>
      <c r="D37" s="34" t="s">
        <v>28</v>
      </c>
      <c r="E37" s="35"/>
      <c r="F37" s="36">
        <f>SUM(F28:F36)</f>
        <v>0</v>
      </c>
      <c r="G37" s="36">
        <f>SUM(G28:G36)</f>
        <v>0</v>
      </c>
      <c r="H37" s="36">
        <f>SUM(H28:H36)</f>
        <v>0</v>
      </c>
      <c r="I37" s="36">
        <f>SUM(I28:I36)</f>
        <v>0</v>
      </c>
      <c r="J37" s="36">
        <f>SUM(J28:J36)</f>
        <v>0</v>
      </c>
      <c r="K37" s="37"/>
      <c r="L37" s="36">
        <f>SUM(L28:L36)</f>
        <v>0</v>
      </c>
    </row>
    <row r="38" spans="1:12" ht="15.75" customHeight="1" thickBot="1" x14ac:dyDescent="0.3">
      <c r="A38" s="47">
        <f>A23</f>
        <v>1</v>
      </c>
      <c r="B38" s="47">
        <f>B23</f>
        <v>2</v>
      </c>
      <c r="C38" s="58" t="s">
        <v>37</v>
      </c>
      <c r="D38" s="58"/>
      <c r="E38" s="43"/>
      <c r="F38" s="44">
        <f>F27+F37</f>
        <v>510</v>
      </c>
      <c r="G38" s="44">
        <f>G27+G37</f>
        <v>35.43</v>
      </c>
      <c r="H38" s="44">
        <f>H27+H37</f>
        <v>28.119999999999997</v>
      </c>
      <c r="I38" s="44">
        <f>I27+I37</f>
        <v>81.02</v>
      </c>
      <c r="J38" s="44">
        <f>J27+J37</f>
        <v>722.97</v>
      </c>
      <c r="K38" s="44"/>
      <c r="L38" s="44">
        <f>L27+L37</f>
        <v>78.05</v>
      </c>
    </row>
    <row r="39" spans="1:12" x14ac:dyDescent="0.25">
      <c r="A39" s="16">
        <v>1</v>
      </c>
      <c r="B39" s="17">
        <v>3</v>
      </c>
      <c r="C39" s="18" t="s">
        <v>23</v>
      </c>
      <c r="D39" s="62" t="s">
        <v>24</v>
      </c>
      <c r="E39" s="20" t="s">
        <v>53</v>
      </c>
      <c r="F39" s="21">
        <v>165</v>
      </c>
      <c r="G39" s="21">
        <v>21.39</v>
      </c>
      <c r="H39" s="21">
        <v>24.42</v>
      </c>
      <c r="I39" s="21">
        <v>2.85</v>
      </c>
      <c r="J39" s="21">
        <v>318</v>
      </c>
      <c r="K39" s="22">
        <v>211</v>
      </c>
      <c r="L39" s="21"/>
    </row>
    <row r="40" spans="1:12" x14ac:dyDescent="0.25">
      <c r="A40" s="23"/>
      <c r="B40" s="24"/>
      <c r="C40" s="25"/>
      <c r="D40" s="30" t="s">
        <v>48</v>
      </c>
      <c r="E40" s="27" t="s">
        <v>54</v>
      </c>
      <c r="F40" s="28">
        <v>40</v>
      </c>
      <c r="G40" s="28">
        <v>2.36</v>
      </c>
      <c r="H40" s="28">
        <v>7.49</v>
      </c>
      <c r="I40" s="28">
        <v>14.89</v>
      </c>
      <c r="J40" s="28">
        <v>136</v>
      </c>
      <c r="K40" s="29">
        <v>1</v>
      </c>
      <c r="L40" s="28"/>
    </row>
    <row r="41" spans="1:12" x14ac:dyDescent="0.25">
      <c r="A41" s="23"/>
      <c r="B41" s="24"/>
      <c r="C41" s="25"/>
      <c r="D41" s="63" t="s">
        <v>30</v>
      </c>
      <c r="E41" s="27" t="s">
        <v>64</v>
      </c>
      <c r="F41" s="28">
        <v>75</v>
      </c>
      <c r="G41" s="28">
        <v>2.0499999999999998</v>
      </c>
      <c r="H41" s="28">
        <v>5.39</v>
      </c>
      <c r="I41" s="28">
        <v>10.91</v>
      </c>
      <c r="J41" s="28">
        <v>100.37</v>
      </c>
      <c r="K41" s="29" t="s">
        <v>50</v>
      </c>
      <c r="L41" s="28"/>
    </row>
    <row r="42" spans="1:12" x14ac:dyDescent="0.25">
      <c r="A42" s="23"/>
      <c r="B42" s="24"/>
      <c r="C42" s="25"/>
      <c r="D42" s="30" t="s">
        <v>26</v>
      </c>
      <c r="E42" s="27" t="s">
        <v>41</v>
      </c>
      <c r="F42" s="28">
        <v>30</v>
      </c>
      <c r="G42" s="28">
        <v>2.1</v>
      </c>
      <c r="H42" s="28">
        <v>0.3</v>
      </c>
      <c r="I42" s="28">
        <v>19.68</v>
      </c>
      <c r="J42" s="28">
        <v>49.35</v>
      </c>
      <c r="K42" s="29" t="s">
        <v>50</v>
      </c>
      <c r="L42" s="28"/>
    </row>
    <row r="43" spans="1:12" x14ac:dyDescent="0.25">
      <c r="A43" s="23"/>
      <c r="B43" s="24"/>
      <c r="C43" s="25"/>
      <c r="D43" s="30" t="s">
        <v>25</v>
      </c>
      <c r="E43" s="27" t="s">
        <v>47</v>
      </c>
      <c r="F43" s="28">
        <v>200</v>
      </c>
      <c r="G43" s="28">
        <v>4.08</v>
      </c>
      <c r="H43" s="28">
        <v>3.54</v>
      </c>
      <c r="I43" s="28">
        <v>17.579999999999998</v>
      </c>
      <c r="J43" s="28">
        <v>119</v>
      </c>
      <c r="K43" s="29">
        <v>382</v>
      </c>
      <c r="L43" s="28">
        <v>78.05</v>
      </c>
    </row>
    <row r="44" spans="1:12" x14ac:dyDescent="0.25">
      <c r="A44" s="31"/>
      <c r="B44" s="32"/>
      <c r="C44" s="33"/>
      <c r="D44" s="34" t="s">
        <v>28</v>
      </c>
      <c r="E44" s="35"/>
      <c r="F44" s="36">
        <f>SUM(F39:F43)</f>
        <v>510</v>
      </c>
      <c r="G44" s="36">
        <f>SUM(G39:G43)</f>
        <v>31.980000000000004</v>
      </c>
      <c r="H44" s="36">
        <f>SUM(H39:H43)</f>
        <v>41.14</v>
      </c>
      <c r="I44" s="36">
        <f>SUM(I39:I43)</f>
        <v>65.91</v>
      </c>
      <c r="J44" s="36">
        <f>SUM(J39:J43)</f>
        <v>722.72</v>
      </c>
      <c r="K44" s="37"/>
      <c r="L44" s="36">
        <f>SUM(L39:L43)</f>
        <v>78.05</v>
      </c>
    </row>
    <row r="45" spans="1:12" x14ac:dyDescent="0.25">
      <c r="A45" s="38">
        <f>A39</f>
        <v>1</v>
      </c>
      <c r="B45" s="39">
        <f>B39</f>
        <v>3</v>
      </c>
      <c r="C45" s="40" t="s">
        <v>29</v>
      </c>
      <c r="D45" s="30" t="s">
        <v>30</v>
      </c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31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32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34</v>
      </c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30" t="s">
        <v>35</v>
      </c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23"/>
      <c r="B51" s="24"/>
      <c r="C51" s="25"/>
      <c r="D51" s="30" t="s">
        <v>36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31"/>
      <c r="B54" s="32"/>
      <c r="C54" s="33"/>
      <c r="D54" s="34" t="s">
        <v>28</v>
      </c>
      <c r="E54" s="35"/>
      <c r="F54" s="36">
        <f>SUM(F45:F53)</f>
        <v>0</v>
      </c>
      <c r="G54" s="36">
        <f>SUM(G45:G53)</f>
        <v>0</v>
      </c>
      <c r="H54" s="36">
        <f>SUM(H45:H53)</f>
        <v>0</v>
      </c>
      <c r="I54" s="36">
        <f>SUM(I45:I53)</f>
        <v>0</v>
      </c>
      <c r="J54" s="36">
        <f>SUM(J45:J53)</f>
        <v>0</v>
      </c>
      <c r="K54" s="37"/>
      <c r="L54" s="36">
        <f>SUM(L45:L53)</f>
        <v>0</v>
      </c>
    </row>
    <row r="55" spans="1:12" ht="15.75" customHeight="1" thickBot="1" x14ac:dyDescent="0.3">
      <c r="A55" s="41">
        <f>A39</f>
        <v>1</v>
      </c>
      <c r="B55" s="42">
        <f>B39</f>
        <v>3</v>
      </c>
      <c r="C55" s="58" t="s">
        <v>37</v>
      </c>
      <c r="D55" s="58"/>
      <c r="E55" s="43"/>
      <c r="F55" s="44">
        <f>F44+F54</f>
        <v>510</v>
      </c>
      <c r="G55" s="44">
        <f>G44+G54</f>
        <v>31.980000000000004</v>
      </c>
      <c r="H55" s="44">
        <f>H44+H54</f>
        <v>41.14</v>
      </c>
      <c r="I55" s="44">
        <f>I44+I54</f>
        <v>65.91</v>
      </c>
      <c r="J55" s="44">
        <f>J44+J54</f>
        <v>722.72</v>
      </c>
      <c r="K55" s="44"/>
      <c r="L55" s="44">
        <f>L44+L54</f>
        <v>78.05</v>
      </c>
    </row>
    <row r="56" spans="1:12" x14ac:dyDescent="0.25">
      <c r="A56" s="16">
        <v>1</v>
      </c>
      <c r="B56" s="17">
        <v>4</v>
      </c>
      <c r="C56" s="18" t="s">
        <v>23</v>
      </c>
      <c r="D56" s="62" t="s">
        <v>24</v>
      </c>
      <c r="E56" s="27" t="s">
        <v>61</v>
      </c>
      <c r="F56" s="28">
        <v>150</v>
      </c>
      <c r="G56" s="28">
        <v>2.56</v>
      </c>
      <c r="H56" s="28">
        <v>4.17</v>
      </c>
      <c r="I56" s="28">
        <v>26.57</v>
      </c>
      <c r="J56" s="28">
        <v>154</v>
      </c>
      <c r="K56" s="28">
        <v>303</v>
      </c>
      <c r="L56" s="21"/>
    </row>
    <row r="57" spans="1:12" x14ac:dyDescent="0.25">
      <c r="A57" s="23"/>
      <c r="B57" s="24"/>
      <c r="C57" s="25"/>
      <c r="D57" s="30" t="s">
        <v>24</v>
      </c>
      <c r="E57" s="27" t="s">
        <v>65</v>
      </c>
      <c r="F57" s="28">
        <v>120</v>
      </c>
      <c r="G57" s="28">
        <v>11.48</v>
      </c>
      <c r="H57" s="28">
        <v>10.39</v>
      </c>
      <c r="I57" s="28">
        <v>15.25</v>
      </c>
      <c r="J57" s="28">
        <v>200.38</v>
      </c>
      <c r="K57" s="28" t="s">
        <v>60</v>
      </c>
      <c r="L57" s="28"/>
    </row>
    <row r="58" spans="1:12" x14ac:dyDescent="0.25">
      <c r="A58" s="23"/>
      <c r="B58" s="24"/>
      <c r="C58" s="25"/>
      <c r="D58" s="30" t="s">
        <v>30</v>
      </c>
      <c r="E58" s="27" t="s">
        <v>66</v>
      </c>
      <c r="F58" s="28">
        <v>60</v>
      </c>
      <c r="G58" s="28">
        <v>0.48</v>
      </c>
      <c r="H58" s="28">
        <v>0.06</v>
      </c>
      <c r="I58" s="28">
        <v>1.02</v>
      </c>
      <c r="J58" s="28">
        <v>6</v>
      </c>
      <c r="K58" s="28">
        <v>70</v>
      </c>
      <c r="L58" s="28"/>
    </row>
    <row r="59" spans="1:12" x14ac:dyDescent="0.25">
      <c r="A59" s="23"/>
      <c r="B59" s="24"/>
      <c r="C59" s="25"/>
      <c r="D59" s="30" t="s">
        <v>25</v>
      </c>
      <c r="E59" s="27" t="s">
        <v>49</v>
      </c>
      <c r="F59" s="28">
        <v>200</v>
      </c>
      <c r="G59" s="28">
        <v>3.17</v>
      </c>
      <c r="H59" s="28">
        <v>2.68</v>
      </c>
      <c r="I59" s="28">
        <v>15.95</v>
      </c>
      <c r="J59" s="28">
        <v>101</v>
      </c>
      <c r="K59" s="28">
        <v>379</v>
      </c>
      <c r="L59" s="28"/>
    </row>
    <row r="60" spans="1:12" x14ac:dyDescent="0.25">
      <c r="A60" s="23"/>
      <c r="B60" s="24"/>
      <c r="C60" s="25"/>
      <c r="D60" s="30" t="s">
        <v>26</v>
      </c>
      <c r="E60" s="27" t="s">
        <v>40</v>
      </c>
      <c r="F60" s="28">
        <v>30</v>
      </c>
      <c r="G60" s="28">
        <v>2.66</v>
      </c>
      <c r="H60" s="28">
        <v>1</v>
      </c>
      <c r="I60" s="28">
        <v>14.03</v>
      </c>
      <c r="J60" s="28">
        <v>75.069999999999993</v>
      </c>
      <c r="K60" s="28" t="s">
        <v>50</v>
      </c>
      <c r="L60" s="28"/>
    </row>
    <row r="61" spans="1:12" x14ac:dyDescent="0.25">
      <c r="A61" s="23"/>
      <c r="B61" s="24"/>
      <c r="C61" s="25"/>
      <c r="D61" s="30" t="s">
        <v>26</v>
      </c>
      <c r="E61" s="27" t="s">
        <v>41</v>
      </c>
      <c r="F61" s="28">
        <v>20</v>
      </c>
      <c r="G61" s="28">
        <v>1.4</v>
      </c>
      <c r="H61" s="28">
        <v>0.2</v>
      </c>
      <c r="I61" s="28">
        <v>11.12</v>
      </c>
      <c r="J61" s="28">
        <v>32.9</v>
      </c>
      <c r="K61" s="28" t="s">
        <v>50</v>
      </c>
      <c r="L61" s="28">
        <v>78.05</v>
      </c>
    </row>
    <row r="62" spans="1:12" x14ac:dyDescent="0.25">
      <c r="A62" s="31"/>
      <c r="B62" s="32"/>
      <c r="C62" s="33"/>
      <c r="D62" s="34" t="s">
        <v>28</v>
      </c>
      <c r="E62" s="35"/>
      <c r="F62" s="36">
        <f>SUM(F56:F61)</f>
        <v>580</v>
      </c>
      <c r="G62" s="51">
        <f>SUM(G56:G61)</f>
        <v>21.75</v>
      </c>
      <c r="H62" s="51">
        <f>SUM(H56:H61)</f>
        <v>18.5</v>
      </c>
      <c r="I62" s="51">
        <f>SUM(I56:I61)</f>
        <v>83.940000000000012</v>
      </c>
      <c r="J62" s="51">
        <f>SUM(J56:J61)</f>
        <v>569.35</v>
      </c>
      <c r="K62" s="52"/>
      <c r="L62" s="36">
        <f>SUM(L56:L61)</f>
        <v>78.05</v>
      </c>
    </row>
    <row r="63" spans="1:12" x14ac:dyDescent="0.25">
      <c r="A63" s="38">
        <f>A56</f>
        <v>1</v>
      </c>
      <c r="B63" s="39">
        <f>B56</f>
        <v>4</v>
      </c>
      <c r="C63" s="40" t="s">
        <v>29</v>
      </c>
      <c r="D63" s="30" t="s">
        <v>30</v>
      </c>
      <c r="E63" s="27"/>
      <c r="F63" s="28"/>
      <c r="G63" s="28"/>
      <c r="H63" s="28"/>
      <c r="I63" s="28"/>
      <c r="J63" s="28"/>
      <c r="K63" s="29"/>
      <c r="L63" s="28"/>
    </row>
    <row r="64" spans="1:12" x14ac:dyDescent="0.25">
      <c r="A64" s="23"/>
      <c r="B64" s="24"/>
      <c r="C64" s="25"/>
      <c r="D64" s="30" t="s">
        <v>31</v>
      </c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32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33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34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0" t="s">
        <v>35</v>
      </c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36</v>
      </c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x14ac:dyDescent="0.25">
      <c r="A71" s="23"/>
      <c r="B71" s="24"/>
      <c r="C71" s="25"/>
      <c r="D71" s="26"/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31"/>
      <c r="B72" s="32"/>
      <c r="C72" s="33"/>
      <c r="D72" s="34" t="s">
        <v>28</v>
      </c>
      <c r="E72" s="35"/>
      <c r="F72" s="36">
        <f>SUM(F63:F71)</f>
        <v>0</v>
      </c>
      <c r="G72" s="36">
        <f>SUM(G63:G71)</f>
        <v>0</v>
      </c>
      <c r="H72" s="36">
        <f>SUM(H63:H71)</f>
        <v>0</v>
      </c>
      <c r="I72" s="36">
        <f>SUM(I63:I71)</f>
        <v>0</v>
      </c>
      <c r="J72" s="36">
        <f>SUM(J63:J71)</f>
        <v>0</v>
      </c>
      <c r="K72" s="37"/>
      <c r="L72" s="36">
        <f>SUM(L63:L71)</f>
        <v>0</v>
      </c>
    </row>
    <row r="73" spans="1:12" ht="15.75" customHeight="1" thickBot="1" x14ac:dyDescent="0.3">
      <c r="A73" s="41">
        <f>A56</f>
        <v>1</v>
      </c>
      <c r="B73" s="42">
        <f>B56</f>
        <v>4</v>
      </c>
      <c r="C73" s="58" t="s">
        <v>37</v>
      </c>
      <c r="D73" s="58"/>
      <c r="E73" s="43"/>
      <c r="F73" s="44">
        <f>F62+F72</f>
        <v>580</v>
      </c>
      <c r="G73" s="44">
        <f>G62+G72</f>
        <v>21.75</v>
      </c>
      <c r="H73" s="44">
        <f>H62+H72</f>
        <v>18.5</v>
      </c>
      <c r="I73" s="44">
        <f>I62+I72</f>
        <v>83.940000000000012</v>
      </c>
      <c r="J73" s="44">
        <f>J62+J72</f>
        <v>569.35</v>
      </c>
      <c r="K73" s="44"/>
      <c r="L73" s="44">
        <f>L62+L72</f>
        <v>78.05</v>
      </c>
    </row>
    <row r="74" spans="1:12" x14ac:dyDescent="0.25">
      <c r="A74" s="16">
        <v>1</v>
      </c>
      <c r="B74" s="17">
        <v>5</v>
      </c>
      <c r="C74" s="18" t="s">
        <v>23</v>
      </c>
      <c r="D74" s="19" t="s">
        <v>24</v>
      </c>
      <c r="E74" s="27" t="s">
        <v>67</v>
      </c>
      <c r="F74" s="28">
        <v>180</v>
      </c>
      <c r="G74" s="21">
        <v>15.25</v>
      </c>
      <c r="H74" s="21">
        <v>9.42</v>
      </c>
      <c r="I74" s="21">
        <v>32.159999999999997</v>
      </c>
      <c r="J74" s="21">
        <v>274.8</v>
      </c>
      <c r="K74" s="22">
        <v>303</v>
      </c>
      <c r="L74" s="21"/>
    </row>
    <row r="75" spans="1:12" x14ac:dyDescent="0.25">
      <c r="A75" s="23"/>
      <c r="B75" s="24"/>
      <c r="C75" s="25"/>
      <c r="D75" s="30" t="s">
        <v>30</v>
      </c>
      <c r="E75" s="27" t="s">
        <v>68</v>
      </c>
      <c r="F75" s="28">
        <v>60</v>
      </c>
      <c r="G75" s="28">
        <v>0.79</v>
      </c>
      <c r="H75" s="28">
        <v>1.95</v>
      </c>
      <c r="I75" s="28">
        <v>3.88</v>
      </c>
      <c r="J75" s="28">
        <v>36.24</v>
      </c>
      <c r="K75" s="29">
        <v>50</v>
      </c>
      <c r="L75" s="28"/>
    </row>
    <row r="76" spans="1:12" x14ac:dyDescent="0.25">
      <c r="A76" s="23"/>
      <c r="B76" s="24"/>
      <c r="C76" s="25"/>
      <c r="D76" s="30" t="s">
        <v>25</v>
      </c>
      <c r="E76" s="27" t="s">
        <v>55</v>
      </c>
      <c r="F76" s="28">
        <v>200</v>
      </c>
      <c r="G76" s="28">
        <v>1</v>
      </c>
      <c r="H76" s="28">
        <v>0</v>
      </c>
      <c r="I76" s="28">
        <v>20.2</v>
      </c>
      <c r="J76" s="28">
        <v>85</v>
      </c>
      <c r="K76" s="29">
        <v>389</v>
      </c>
      <c r="L76" s="28"/>
    </row>
    <row r="77" spans="1:12" x14ac:dyDescent="0.25">
      <c r="A77" s="23"/>
      <c r="B77" s="24"/>
      <c r="C77" s="25"/>
      <c r="D77" s="30" t="s">
        <v>45</v>
      </c>
      <c r="E77" s="27" t="s">
        <v>46</v>
      </c>
      <c r="F77" s="28">
        <v>20</v>
      </c>
      <c r="G77" s="28">
        <v>1.28</v>
      </c>
      <c r="H77" s="28">
        <v>1.63</v>
      </c>
      <c r="I77" s="28">
        <v>22.24</v>
      </c>
      <c r="J77" s="28">
        <v>74.37</v>
      </c>
      <c r="K77" s="29" t="s">
        <v>50</v>
      </c>
      <c r="L77" s="28"/>
    </row>
    <row r="78" spans="1:12" x14ac:dyDescent="0.25">
      <c r="A78" s="23"/>
      <c r="B78" s="24"/>
      <c r="C78" s="25"/>
      <c r="D78" s="30" t="s">
        <v>26</v>
      </c>
      <c r="E78" s="27" t="s">
        <v>40</v>
      </c>
      <c r="F78" s="28">
        <v>30</v>
      </c>
      <c r="G78" s="28">
        <v>2.66</v>
      </c>
      <c r="H78" s="28">
        <v>1</v>
      </c>
      <c r="I78" s="28">
        <v>14.03</v>
      </c>
      <c r="J78" s="28">
        <v>75.069999999999993</v>
      </c>
      <c r="K78" s="29" t="s">
        <v>50</v>
      </c>
      <c r="L78" s="28"/>
    </row>
    <row r="79" spans="1:12" x14ac:dyDescent="0.25">
      <c r="A79" s="23"/>
      <c r="B79" s="24"/>
      <c r="C79" s="25"/>
      <c r="D79" s="30" t="s">
        <v>26</v>
      </c>
      <c r="E79" s="27" t="s">
        <v>41</v>
      </c>
      <c r="F79" s="28">
        <v>20</v>
      </c>
      <c r="G79" s="28">
        <v>1.4</v>
      </c>
      <c r="H79" s="28">
        <v>0.2</v>
      </c>
      <c r="I79" s="28">
        <v>11.12</v>
      </c>
      <c r="J79" s="28">
        <v>32.9</v>
      </c>
      <c r="K79" s="29" t="s">
        <v>50</v>
      </c>
      <c r="L79" s="28">
        <v>78.05</v>
      </c>
    </row>
    <row r="80" spans="1:12" x14ac:dyDescent="0.25">
      <c r="A80" s="31"/>
      <c r="B80" s="32"/>
      <c r="C80" s="33"/>
      <c r="D80" s="34" t="s">
        <v>28</v>
      </c>
      <c r="E80" s="35"/>
      <c r="F80" s="36">
        <f>SUM(F74:F79)</f>
        <v>510</v>
      </c>
      <c r="G80" s="36">
        <f>SUM(G74:G79)</f>
        <v>22.38</v>
      </c>
      <c r="H80" s="36">
        <f>SUM(H74:H79)</f>
        <v>14.2</v>
      </c>
      <c r="I80" s="36">
        <f>SUM(I74:I79)</f>
        <v>103.63</v>
      </c>
      <c r="J80" s="36">
        <f>SUM(J74:J79)</f>
        <v>578.38</v>
      </c>
      <c r="K80" s="37"/>
      <c r="L80" s="36">
        <f>SUM(L74:L79)</f>
        <v>78.05</v>
      </c>
    </row>
    <row r="81" spans="1:12" x14ac:dyDescent="0.25">
      <c r="A81" s="38">
        <f>A74</f>
        <v>1</v>
      </c>
      <c r="B81" s="39">
        <f>B74</f>
        <v>5</v>
      </c>
      <c r="C81" s="40" t="s">
        <v>29</v>
      </c>
      <c r="D81" s="30" t="s">
        <v>30</v>
      </c>
      <c r="E81" s="27"/>
      <c r="F81" s="28"/>
      <c r="G81" s="28"/>
      <c r="H81" s="28"/>
      <c r="I81" s="28"/>
      <c r="J81" s="28"/>
      <c r="K81" s="29"/>
      <c r="L81" s="28"/>
    </row>
    <row r="82" spans="1:12" x14ac:dyDescent="0.25">
      <c r="A82" s="23"/>
      <c r="B82" s="24"/>
      <c r="C82" s="25"/>
      <c r="D82" s="30" t="s">
        <v>31</v>
      </c>
      <c r="E82" s="27"/>
      <c r="F82" s="28"/>
      <c r="G82" s="28"/>
      <c r="H82" s="28"/>
      <c r="I82" s="28"/>
      <c r="J82" s="28"/>
      <c r="K82" s="29"/>
      <c r="L82" s="28"/>
    </row>
    <row r="83" spans="1:12" x14ac:dyDescent="0.25">
      <c r="A83" s="23"/>
      <c r="B83" s="24"/>
      <c r="C83" s="25"/>
      <c r="D83" s="30" t="s">
        <v>32</v>
      </c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33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34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35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0" t="s">
        <v>36</v>
      </c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x14ac:dyDescent="0.25">
      <c r="A90" s="31"/>
      <c r="B90" s="32"/>
      <c r="C90" s="33"/>
      <c r="D90" s="34" t="s">
        <v>28</v>
      </c>
      <c r="E90" s="35"/>
      <c r="F90" s="36">
        <f>SUM(F81:F89)</f>
        <v>0</v>
      </c>
      <c r="G90" s="36">
        <f>SUM(G81:G89)</f>
        <v>0</v>
      </c>
      <c r="H90" s="36">
        <f>SUM(H81:H89)</f>
        <v>0</v>
      </c>
      <c r="I90" s="36">
        <f>SUM(I81:I89)</f>
        <v>0</v>
      </c>
      <c r="J90" s="36">
        <f>SUM(J81:J89)</f>
        <v>0</v>
      </c>
      <c r="K90" s="37"/>
      <c r="L90" s="36">
        <f>SUM(L81:L89)</f>
        <v>0</v>
      </c>
    </row>
    <row r="91" spans="1:12" ht="15.75" customHeight="1" thickBot="1" x14ac:dyDescent="0.3">
      <c r="A91" s="41">
        <f>A74</f>
        <v>1</v>
      </c>
      <c r="B91" s="42">
        <f>B74</f>
        <v>5</v>
      </c>
      <c r="C91" s="58" t="s">
        <v>37</v>
      </c>
      <c r="D91" s="58"/>
      <c r="E91" s="43"/>
      <c r="F91" s="44">
        <f>F80+F90</f>
        <v>510</v>
      </c>
      <c r="G91" s="44">
        <f>G80+G90</f>
        <v>22.38</v>
      </c>
      <c r="H91" s="44">
        <f>H80+H90</f>
        <v>14.2</v>
      </c>
      <c r="I91" s="44">
        <f>I80+I90</f>
        <v>103.63</v>
      </c>
      <c r="J91" s="44">
        <f>J80+J90</f>
        <v>578.38</v>
      </c>
      <c r="K91" s="44"/>
      <c r="L91" s="44">
        <f>L80+L90</f>
        <v>78.05</v>
      </c>
    </row>
    <row r="92" spans="1:12" ht="15.75" thickBot="1" x14ac:dyDescent="0.3">
      <c r="A92" s="16">
        <v>2</v>
      </c>
      <c r="B92" s="17">
        <v>1</v>
      </c>
      <c r="C92" s="18" t="s">
        <v>23</v>
      </c>
      <c r="D92" s="19" t="s">
        <v>24</v>
      </c>
      <c r="E92" s="27" t="s">
        <v>56</v>
      </c>
      <c r="F92" s="21">
        <v>210</v>
      </c>
      <c r="G92" s="21">
        <v>6.03</v>
      </c>
      <c r="H92" s="21">
        <v>3.46</v>
      </c>
      <c r="I92" s="21">
        <v>32.380000000000003</v>
      </c>
      <c r="J92" s="21">
        <v>251</v>
      </c>
      <c r="K92" s="22">
        <v>181</v>
      </c>
      <c r="L92" s="21"/>
    </row>
    <row r="93" spans="1:12" x14ac:dyDescent="0.25">
      <c r="A93" s="23"/>
      <c r="B93" s="24"/>
      <c r="C93" s="25"/>
      <c r="D93" s="19" t="s">
        <v>48</v>
      </c>
      <c r="E93" s="27" t="s">
        <v>51</v>
      </c>
      <c r="F93" s="28">
        <v>50</v>
      </c>
      <c r="G93" s="28">
        <v>5.8</v>
      </c>
      <c r="H93" s="28">
        <v>8.3000000000000007</v>
      </c>
      <c r="I93" s="28">
        <v>14.83</v>
      </c>
      <c r="J93" s="28">
        <v>157</v>
      </c>
      <c r="K93" s="29">
        <v>3</v>
      </c>
      <c r="L93" s="28"/>
    </row>
    <row r="94" spans="1:12" x14ac:dyDescent="0.25">
      <c r="A94" s="23"/>
      <c r="B94" s="24"/>
      <c r="C94" s="25"/>
      <c r="D94" s="30" t="s">
        <v>25</v>
      </c>
      <c r="E94" s="27" t="s">
        <v>47</v>
      </c>
      <c r="F94" s="28">
        <v>200</v>
      </c>
      <c r="G94" s="28">
        <v>4.08</v>
      </c>
      <c r="H94" s="28">
        <v>3.54</v>
      </c>
      <c r="I94" s="28">
        <v>17.579999999999998</v>
      </c>
      <c r="J94" s="28">
        <v>119</v>
      </c>
      <c r="K94" s="29">
        <v>382</v>
      </c>
      <c r="L94" s="28"/>
    </row>
    <row r="95" spans="1:12" x14ac:dyDescent="0.25">
      <c r="A95" s="23"/>
      <c r="B95" s="24"/>
      <c r="C95" s="25"/>
      <c r="D95" s="30" t="s">
        <v>27</v>
      </c>
      <c r="E95" s="27" t="s">
        <v>52</v>
      </c>
      <c r="F95" s="28">
        <v>100</v>
      </c>
      <c r="G95" s="28">
        <v>0.4</v>
      </c>
      <c r="H95" s="28">
        <v>0.4</v>
      </c>
      <c r="I95" s="28">
        <v>9.8000000000000007</v>
      </c>
      <c r="J95" s="28">
        <v>47</v>
      </c>
      <c r="K95" s="29">
        <v>338</v>
      </c>
      <c r="L95" s="28"/>
    </row>
    <row r="96" spans="1:12" x14ac:dyDescent="0.25">
      <c r="A96" s="23"/>
      <c r="B96" s="24"/>
      <c r="C96" s="25"/>
      <c r="D96" s="30" t="s">
        <v>26</v>
      </c>
      <c r="E96" s="27" t="s">
        <v>41</v>
      </c>
      <c r="F96" s="28">
        <v>20</v>
      </c>
      <c r="G96" s="28">
        <v>1.4</v>
      </c>
      <c r="H96" s="28">
        <v>0.2</v>
      </c>
      <c r="I96" s="28">
        <v>11.12</v>
      </c>
      <c r="J96" s="28">
        <v>32.9</v>
      </c>
      <c r="K96" s="29" t="s">
        <v>50</v>
      </c>
      <c r="L96" s="28">
        <v>78.05</v>
      </c>
    </row>
    <row r="97" spans="1:12" x14ac:dyDescent="0.25">
      <c r="A97" s="31"/>
      <c r="B97" s="32"/>
      <c r="C97" s="33"/>
      <c r="D97" s="34" t="s">
        <v>28</v>
      </c>
      <c r="E97" s="35"/>
      <c r="F97" s="36">
        <f>SUM(F92:F96)</f>
        <v>580</v>
      </c>
      <c r="G97" s="51">
        <f>SUM(G92:G96)</f>
        <v>17.709999999999997</v>
      </c>
      <c r="H97" s="36">
        <f>SUM(H92:H96)</f>
        <v>15.9</v>
      </c>
      <c r="I97" s="36">
        <f>SUM(I92:I96)</f>
        <v>85.71</v>
      </c>
      <c r="J97" s="36">
        <f>SUM(J92:J96)</f>
        <v>606.9</v>
      </c>
      <c r="K97" s="37"/>
      <c r="L97" s="36">
        <f>SUM(L92:L96)</f>
        <v>78.05</v>
      </c>
    </row>
    <row r="98" spans="1:12" x14ac:dyDescent="0.25">
      <c r="A98" s="38">
        <f>A92</f>
        <v>2</v>
      </c>
      <c r="B98" s="39">
        <f>B92</f>
        <v>1</v>
      </c>
      <c r="C98" s="40" t="s">
        <v>29</v>
      </c>
      <c r="D98" s="30" t="s">
        <v>30</v>
      </c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30" t="s">
        <v>31</v>
      </c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23"/>
      <c r="B100" s="24"/>
      <c r="C100" s="25"/>
      <c r="D100" s="30" t="s">
        <v>32</v>
      </c>
      <c r="E100" s="27"/>
      <c r="F100" s="28"/>
      <c r="G100" s="28"/>
      <c r="H100" s="28"/>
      <c r="I100" s="28"/>
      <c r="J100" s="28"/>
      <c r="K100" s="29"/>
      <c r="L100" s="28"/>
    </row>
    <row r="101" spans="1:12" x14ac:dyDescent="0.25">
      <c r="A101" s="23"/>
      <c r="B101" s="24"/>
      <c r="C101" s="25"/>
      <c r="D101" s="30" t="s">
        <v>33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25">
      <c r="A102" s="23"/>
      <c r="B102" s="24"/>
      <c r="C102" s="25"/>
      <c r="D102" s="30" t="s">
        <v>34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35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36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31"/>
      <c r="B107" s="32"/>
      <c r="C107" s="33"/>
      <c r="D107" s="34" t="s">
        <v>28</v>
      </c>
      <c r="E107" s="35"/>
      <c r="F107" s="36">
        <f>SUM(F98:F106)</f>
        <v>0</v>
      </c>
      <c r="G107" s="36">
        <f>SUM(G98:G106)</f>
        <v>0</v>
      </c>
      <c r="H107" s="36">
        <f>SUM(H98:H106)</f>
        <v>0</v>
      </c>
      <c r="I107" s="36">
        <f>SUM(I98:I106)</f>
        <v>0</v>
      </c>
      <c r="J107" s="36">
        <f>SUM(J98:J106)</f>
        <v>0</v>
      </c>
      <c r="K107" s="37"/>
      <c r="L107" s="36">
        <f>SUM(L98:L106)</f>
        <v>0</v>
      </c>
    </row>
    <row r="108" spans="1:12" ht="15" customHeight="1" x14ac:dyDescent="0.25">
      <c r="A108" s="41">
        <f>A92</f>
        <v>2</v>
      </c>
      <c r="B108" s="42">
        <f>B92</f>
        <v>1</v>
      </c>
      <c r="C108" s="58" t="s">
        <v>37</v>
      </c>
      <c r="D108" s="58"/>
      <c r="E108" s="43"/>
      <c r="F108" s="44">
        <f>F97+F107</f>
        <v>580</v>
      </c>
      <c r="G108" s="44">
        <f>G97+G107</f>
        <v>17.709999999999997</v>
      </c>
      <c r="H108" s="44">
        <f>H97+H107</f>
        <v>15.9</v>
      </c>
      <c r="I108" s="44">
        <f>I97+I107</f>
        <v>85.71</v>
      </c>
      <c r="J108" s="44">
        <f>J97+J107</f>
        <v>606.9</v>
      </c>
      <c r="K108" s="44"/>
      <c r="L108" s="44">
        <f>L97+L107</f>
        <v>78.05</v>
      </c>
    </row>
    <row r="109" spans="1:12" x14ac:dyDescent="0.25">
      <c r="A109" s="45">
        <v>2</v>
      </c>
      <c r="B109" s="24">
        <v>2</v>
      </c>
      <c r="C109" s="18" t="s">
        <v>23</v>
      </c>
      <c r="D109" s="19" t="s">
        <v>24</v>
      </c>
      <c r="E109" s="20" t="s">
        <v>57</v>
      </c>
      <c r="F109" s="21">
        <v>190</v>
      </c>
      <c r="G109" s="21">
        <v>27.35</v>
      </c>
      <c r="H109" s="21">
        <v>24.14</v>
      </c>
      <c r="I109" s="21">
        <v>51.87</v>
      </c>
      <c r="J109" s="21">
        <v>534.04999999999995</v>
      </c>
      <c r="K109" s="22">
        <v>222</v>
      </c>
      <c r="L109" s="21"/>
    </row>
    <row r="110" spans="1:12" x14ac:dyDescent="0.25">
      <c r="A110" s="45"/>
      <c r="B110" s="24"/>
      <c r="C110" s="25"/>
      <c r="D110" s="30" t="s">
        <v>25</v>
      </c>
      <c r="E110" s="27" t="s">
        <v>42</v>
      </c>
      <c r="F110" s="28">
        <v>200</v>
      </c>
      <c r="G110" s="28">
        <v>0.13</v>
      </c>
      <c r="H110" s="28">
        <v>0.02</v>
      </c>
      <c r="I110" s="28">
        <v>15.2</v>
      </c>
      <c r="J110" s="28">
        <v>62</v>
      </c>
      <c r="K110" s="29">
        <v>377</v>
      </c>
      <c r="L110" s="28"/>
    </row>
    <row r="111" spans="1:12" x14ac:dyDescent="0.25">
      <c r="A111" s="45"/>
      <c r="B111" s="24"/>
      <c r="C111" s="25"/>
      <c r="D111" s="30" t="s">
        <v>26</v>
      </c>
      <c r="E111" s="27" t="s">
        <v>40</v>
      </c>
      <c r="F111" s="28">
        <v>40</v>
      </c>
      <c r="G111" s="28">
        <v>3.55</v>
      </c>
      <c r="H111" s="28">
        <v>1.33</v>
      </c>
      <c r="I111" s="28">
        <v>18.7</v>
      </c>
      <c r="J111" s="28">
        <v>100.07</v>
      </c>
      <c r="K111" s="29" t="s">
        <v>50</v>
      </c>
      <c r="L111" s="28"/>
    </row>
    <row r="112" spans="1:12" x14ac:dyDescent="0.25">
      <c r="A112" s="45"/>
      <c r="B112" s="24"/>
      <c r="C112" s="25"/>
      <c r="D112" s="30" t="s">
        <v>27</v>
      </c>
      <c r="E112" s="27" t="s">
        <v>52</v>
      </c>
      <c r="F112" s="28">
        <v>100</v>
      </c>
      <c r="G112" s="28">
        <v>0.4</v>
      </c>
      <c r="H112" s="28">
        <v>0.4</v>
      </c>
      <c r="I112" s="28">
        <v>9.8000000000000007</v>
      </c>
      <c r="J112" s="28">
        <v>47</v>
      </c>
      <c r="K112" s="29">
        <v>338</v>
      </c>
      <c r="L112" s="28">
        <v>78.05</v>
      </c>
    </row>
    <row r="113" spans="1:12" x14ac:dyDescent="0.25">
      <c r="A113" s="46"/>
      <c r="B113" s="32"/>
      <c r="C113" s="33"/>
      <c r="D113" s="34" t="s">
        <v>28</v>
      </c>
      <c r="E113" s="35"/>
      <c r="F113" s="36">
        <f>SUM(F109:F112)</f>
        <v>530</v>
      </c>
      <c r="G113" s="36">
        <f>SUM(G109:G112)</f>
        <v>31.43</v>
      </c>
      <c r="H113" s="36">
        <f>SUM(H109:H112)</f>
        <v>25.89</v>
      </c>
      <c r="I113" s="36">
        <f>SUM(I109:I112)</f>
        <v>95.57</v>
      </c>
      <c r="J113" s="36">
        <f>SUM(J109:J112)</f>
        <v>743.11999999999989</v>
      </c>
      <c r="K113" s="37"/>
      <c r="L113" s="36">
        <f>SUM(L109:L112)</f>
        <v>78.05</v>
      </c>
    </row>
    <row r="114" spans="1:12" x14ac:dyDescent="0.25">
      <c r="A114" s="39">
        <f>A109</f>
        <v>2</v>
      </c>
      <c r="B114" s="39">
        <f>B109</f>
        <v>2</v>
      </c>
      <c r="C114" s="40" t="s">
        <v>29</v>
      </c>
      <c r="D114" s="30" t="s">
        <v>30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45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45"/>
      <c r="B116" s="24"/>
      <c r="C116" s="25"/>
      <c r="D116" s="30" t="s">
        <v>32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45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45"/>
      <c r="B118" s="24"/>
      <c r="C118" s="25"/>
      <c r="D118" s="30" t="s">
        <v>34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45"/>
      <c r="B119" s="24"/>
      <c r="C119" s="25"/>
      <c r="D119" s="30" t="s">
        <v>35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25">
      <c r="A120" s="45"/>
      <c r="B120" s="24"/>
      <c r="C120" s="25"/>
      <c r="D120" s="30" t="s">
        <v>36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6"/>
      <c r="B123" s="32"/>
      <c r="C123" s="33"/>
      <c r="D123" s="34" t="s">
        <v>28</v>
      </c>
      <c r="E123" s="35"/>
      <c r="F123" s="36">
        <f>SUM(F114:F122)</f>
        <v>0</v>
      </c>
      <c r="G123" s="36">
        <f>SUM(G114:G122)</f>
        <v>0</v>
      </c>
      <c r="H123" s="36">
        <f>SUM(H114:H122)</f>
        <v>0</v>
      </c>
      <c r="I123" s="36">
        <f>SUM(I114:I122)</f>
        <v>0</v>
      </c>
      <c r="J123" s="36">
        <f>SUM(J114:J122)</f>
        <v>0</v>
      </c>
      <c r="K123" s="37"/>
      <c r="L123" s="36">
        <f>SUM(L114:L122)</f>
        <v>0</v>
      </c>
    </row>
    <row r="124" spans="1:12" ht="15" customHeight="1" x14ac:dyDescent="0.25">
      <c r="A124" s="47">
        <f>A109</f>
        <v>2</v>
      </c>
      <c r="B124" s="47">
        <f>B109</f>
        <v>2</v>
      </c>
      <c r="C124" s="58" t="s">
        <v>37</v>
      </c>
      <c r="D124" s="58"/>
      <c r="E124" s="43"/>
      <c r="F124" s="44">
        <f>F113+F123</f>
        <v>530</v>
      </c>
      <c r="G124" s="44">
        <f>G113+G123</f>
        <v>31.43</v>
      </c>
      <c r="H124" s="44">
        <f>H113+H123</f>
        <v>25.89</v>
      </c>
      <c r="I124" s="44">
        <f>I113+I123</f>
        <v>95.57</v>
      </c>
      <c r="J124" s="44">
        <f>J113+J123</f>
        <v>743.11999999999989</v>
      </c>
      <c r="K124" s="44"/>
      <c r="L124" s="44">
        <f>L113+L123</f>
        <v>78.05</v>
      </c>
    </row>
    <row r="125" spans="1:12" x14ac:dyDescent="0.25">
      <c r="A125" s="16">
        <v>2</v>
      </c>
      <c r="B125" s="17">
        <v>3</v>
      </c>
      <c r="C125" s="18" t="s">
        <v>23</v>
      </c>
      <c r="D125" s="19" t="s">
        <v>24</v>
      </c>
      <c r="E125" s="20" t="s">
        <v>62</v>
      </c>
      <c r="F125" s="21">
        <v>170</v>
      </c>
      <c r="G125" s="21">
        <v>15.79</v>
      </c>
      <c r="H125" s="21">
        <v>18.13</v>
      </c>
      <c r="I125" s="21">
        <v>4.99</v>
      </c>
      <c r="J125" s="21">
        <v>328.16</v>
      </c>
      <c r="K125" s="22">
        <v>210</v>
      </c>
      <c r="L125" s="21"/>
    </row>
    <row r="126" spans="1:12" x14ac:dyDescent="0.25">
      <c r="A126" s="23"/>
      <c r="B126" s="24"/>
      <c r="C126" s="25"/>
      <c r="D126" s="30" t="s">
        <v>30</v>
      </c>
      <c r="E126" s="27" t="s">
        <v>64</v>
      </c>
      <c r="F126" s="28">
        <v>60</v>
      </c>
      <c r="G126" s="28">
        <v>1.64</v>
      </c>
      <c r="H126" s="28">
        <v>4.3099999999999996</v>
      </c>
      <c r="I126" s="28">
        <v>8.73</v>
      </c>
      <c r="J126" s="28">
        <v>80.260000000000005</v>
      </c>
      <c r="K126" s="29">
        <v>71</v>
      </c>
      <c r="L126" s="28"/>
    </row>
    <row r="127" spans="1:12" x14ac:dyDescent="0.25">
      <c r="A127" s="23"/>
      <c r="B127" s="24"/>
      <c r="C127" s="25"/>
      <c r="D127" s="30" t="s">
        <v>25</v>
      </c>
      <c r="E127" s="27" t="s">
        <v>49</v>
      </c>
      <c r="F127" s="28">
        <v>200</v>
      </c>
      <c r="G127" s="28">
        <v>3.17</v>
      </c>
      <c r="H127" s="28">
        <v>2.68</v>
      </c>
      <c r="I127" s="28">
        <v>15.95</v>
      </c>
      <c r="J127" s="28">
        <v>101</v>
      </c>
      <c r="K127" s="29">
        <v>379</v>
      </c>
      <c r="L127" s="28"/>
    </row>
    <row r="128" spans="1:12" ht="15.75" customHeight="1" x14ac:dyDescent="0.25">
      <c r="A128" s="23"/>
      <c r="B128" s="24"/>
      <c r="C128" s="25"/>
      <c r="D128" s="30" t="s">
        <v>48</v>
      </c>
      <c r="E128" s="27" t="s">
        <v>51</v>
      </c>
      <c r="F128" s="28">
        <v>50</v>
      </c>
      <c r="G128" s="28">
        <v>5.8</v>
      </c>
      <c r="H128" s="28">
        <v>8.3000000000000007</v>
      </c>
      <c r="I128" s="28">
        <v>14.83</v>
      </c>
      <c r="J128" s="28">
        <v>157</v>
      </c>
      <c r="K128" s="29">
        <v>3</v>
      </c>
      <c r="L128" s="28"/>
    </row>
    <row r="129" spans="1:12" ht="15.75" customHeight="1" x14ac:dyDescent="0.25">
      <c r="A129" s="23"/>
      <c r="B129" s="24"/>
      <c r="C129" s="25"/>
      <c r="D129" s="30" t="s">
        <v>26</v>
      </c>
      <c r="E129" s="27" t="s">
        <v>41</v>
      </c>
      <c r="F129" s="28">
        <v>20</v>
      </c>
      <c r="G129" s="28">
        <v>1.4</v>
      </c>
      <c r="H129" s="28">
        <v>0.2</v>
      </c>
      <c r="I129" s="28">
        <v>11.12</v>
      </c>
      <c r="J129" s="28">
        <v>32.9</v>
      </c>
      <c r="K129" s="29" t="s">
        <v>50</v>
      </c>
      <c r="L129" s="28">
        <v>78.05</v>
      </c>
    </row>
    <row r="130" spans="1:12" x14ac:dyDescent="0.25">
      <c r="A130" s="31"/>
      <c r="B130" s="32"/>
      <c r="C130" s="33"/>
      <c r="D130" s="34" t="s">
        <v>28</v>
      </c>
      <c r="E130" s="35"/>
      <c r="F130" s="36">
        <f>SUM(F125:F129)</f>
        <v>500</v>
      </c>
      <c r="G130" s="36">
        <f>SUM(G125:G129)</f>
        <v>27.8</v>
      </c>
      <c r="H130" s="36">
        <f>SUM(H125:H129)</f>
        <v>33.620000000000005</v>
      </c>
      <c r="I130" s="36">
        <f>SUM(I125:I129)</f>
        <v>55.62</v>
      </c>
      <c r="J130" s="36">
        <f>SUM(J125:J129)</f>
        <v>699.32</v>
      </c>
      <c r="K130" s="37"/>
      <c r="L130" s="36">
        <f>SUM(L125:L129)</f>
        <v>78.05</v>
      </c>
    </row>
    <row r="131" spans="1:12" x14ac:dyDescent="0.25">
      <c r="A131" s="38">
        <f>A125</f>
        <v>2</v>
      </c>
      <c r="B131" s="39">
        <f>B125</f>
        <v>3</v>
      </c>
      <c r="C131" s="40" t="s">
        <v>29</v>
      </c>
      <c r="D131" s="30" t="s">
        <v>30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23"/>
      <c r="B132" s="24"/>
      <c r="C132" s="25"/>
      <c r="D132" s="30" t="s">
        <v>31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23"/>
      <c r="B133" s="24"/>
      <c r="C133" s="25"/>
      <c r="D133" s="30" t="s">
        <v>32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23"/>
      <c r="B134" s="24"/>
      <c r="C134" s="25"/>
      <c r="D134" s="30" t="s">
        <v>33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23"/>
      <c r="B135" s="24"/>
      <c r="C135" s="25"/>
      <c r="D135" s="30" t="s">
        <v>34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23"/>
      <c r="B136" s="24"/>
      <c r="C136" s="25"/>
      <c r="D136" s="30" t="s">
        <v>35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23"/>
      <c r="B137" s="24"/>
      <c r="C137" s="25"/>
      <c r="D137" s="30" t="s">
        <v>36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23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23"/>
      <c r="B139" s="24"/>
      <c r="C139" s="25"/>
      <c r="D139" s="26"/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31"/>
      <c r="B140" s="32"/>
      <c r="C140" s="33"/>
      <c r="D140" s="34" t="s">
        <v>28</v>
      </c>
      <c r="E140" s="35"/>
      <c r="F140" s="36">
        <f>SUM(F131:F139)</f>
        <v>0</v>
      </c>
      <c r="G140" s="36">
        <f>SUM(G131:G139)</f>
        <v>0</v>
      </c>
      <c r="H140" s="36">
        <f>SUM(H131:H139)</f>
        <v>0</v>
      </c>
      <c r="I140" s="36">
        <f>SUM(I131:I139)</f>
        <v>0</v>
      </c>
      <c r="J140" s="36">
        <f>SUM(J131:J139)</f>
        <v>0</v>
      </c>
      <c r="K140" s="37"/>
      <c r="L140" s="36">
        <f>SUM(L131:L139)</f>
        <v>0</v>
      </c>
    </row>
    <row r="141" spans="1:12" ht="15" customHeight="1" x14ac:dyDescent="0.25">
      <c r="A141" s="41">
        <f>A125</f>
        <v>2</v>
      </c>
      <c r="B141" s="42">
        <f>B125</f>
        <v>3</v>
      </c>
      <c r="C141" s="58" t="s">
        <v>37</v>
      </c>
      <c r="D141" s="58"/>
      <c r="E141" s="43"/>
      <c r="F141" s="44">
        <f>F130+F140</f>
        <v>500</v>
      </c>
      <c r="G141" s="44">
        <f>G130+G140</f>
        <v>27.8</v>
      </c>
      <c r="H141" s="44">
        <f>H130+H140</f>
        <v>33.620000000000005</v>
      </c>
      <c r="I141" s="44">
        <f>I130+I140</f>
        <v>55.62</v>
      </c>
      <c r="J141" s="44">
        <f>J130+J140</f>
        <v>699.32</v>
      </c>
      <c r="K141" s="44"/>
      <c r="L141" s="44">
        <f>L130+L140</f>
        <v>78.05</v>
      </c>
    </row>
    <row r="142" spans="1:12" x14ac:dyDescent="0.25">
      <c r="A142" s="16">
        <v>2</v>
      </c>
      <c r="B142" s="17">
        <v>4</v>
      </c>
      <c r="C142" s="18" t="s">
        <v>23</v>
      </c>
      <c r="D142" s="62" t="s">
        <v>24</v>
      </c>
      <c r="E142" s="20" t="s">
        <v>58</v>
      </c>
      <c r="F142" s="21">
        <v>150</v>
      </c>
      <c r="G142" s="21">
        <v>4</v>
      </c>
      <c r="H142" s="21">
        <v>4.25</v>
      </c>
      <c r="I142" s="21">
        <v>24.58</v>
      </c>
      <c r="J142" s="21">
        <v>152</v>
      </c>
      <c r="K142" s="22">
        <v>121</v>
      </c>
      <c r="L142" s="21"/>
    </row>
    <row r="143" spans="1:12" x14ac:dyDescent="0.25">
      <c r="A143" s="23"/>
      <c r="B143" s="24"/>
      <c r="C143" s="53"/>
      <c r="D143" s="54" t="s">
        <v>24</v>
      </c>
      <c r="E143" s="55" t="s">
        <v>69</v>
      </c>
      <c r="F143" s="56">
        <v>120</v>
      </c>
      <c r="G143" s="56">
        <v>10.75</v>
      </c>
      <c r="H143" s="56">
        <v>11.19</v>
      </c>
      <c r="I143" s="56">
        <v>12.4</v>
      </c>
      <c r="J143" s="56">
        <v>192.97</v>
      </c>
      <c r="K143" s="57" t="s">
        <v>63</v>
      </c>
      <c r="L143" s="56"/>
    </row>
    <row r="144" spans="1:12" x14ac:dyDescent="0.25">
      <c r="A144" s="23"/>
      <c r="B144" s="24"/>
      <c r="C144" s="25"/>
      <c r="D144" s="2" t="s">
        <v>30</v>
      </c>
      <c r="E144" s="1" t="s">
        <v>71</v>
      </c>
      <c r="F144" s="1">
        <v>60</v>
      </c>
      <c r="G144" s="1">
        <v>0.99</v>
      </c>
      <c r="H144" s="1">
        <v>2.4700000000000002</v>
      </c>
      <c r="I144" s="1">
        <v>4.38</v>
      </c>
      <c r="J144" s="1">
        <v>43.73</v>
      </c>
      <c r="K144" s="1">
        <v>53</v>
      </c>
      <c r="L144" s="28"/>
    </row>
    <row r="145" spans="1:12" x14ac:dyDescent="0.25">
      <c r="A145" s="23"/>
      <c r="B145" s="24"/>
      <c r="C145" s="25"/>
      <c r="D145" s="63" t="s">
        <v>25</v>
      </c>
      <c r="E145" s="27" t="s">
        <v>43</v>
      </c>
      <c r="F145" s="28">
        <v>200</v>
      </c>
      <c r="G145" s="28">
        <v>7.0000000000000007E-2</v>
      </c>
      <c r="H145" s="28">
        <v>0.02</v>
      </c>
      <c r="I145" s="28">
        <v>15</v>
      </c>
      <c r="J145" s="28">
        <v>60</v>
      </c>
      <c r="K145" s="29">
        <v>376</v>
      </c>
      <c r="L145" s="28"/>
    </row>
    <row r="146" spans="1:12" x14ac:dyDescent="0.25">
      <c r="A146" s="23"/>
      <c r="B146" s="24"/>
      <c r="C146" s="25"/>
      <c r="D146" s="30" t="s">
        <v>26</v>
      </c>
      <c r="E146" s="27" t="s">
        <v>40</v>
      </c>
      <c r="F146" s="28">
        <v>30</v>
      </c>
      <c r="G146" s="28">
        <v>2.66</v>
      </c>
      <c r="H146" s="28">
        <v>1</v>
      </c>
      <c r="I146" s="28">
        <v>14.03</v>
      </c>
      <c r="J146" s="28">
        <v>75.069999999999993</v>
      </c>
      <c r="K146" s="29" t="s">
        <v>50</v>
      </c>
      <c r="L146" s="28"/>
    </row>
    <row r="147" spans="1:12" x14ac:dyDescent="0.25">
      <c r="A147" s="23"/>
      <c r="B147" s="24"/>
      <c r="C147" s="25"/>
      <c r="D147" s="30" t="s">
        <v>26</v>
      </c>
      <c r="E147" s="27" t="s">
        <v>41</v>
      </c>
      <c r="F147" s="28">
        <v>30</v>
      </c>
      <c r="G147" s="28">
        <v>2.1</v>
      </c>
      <c r="H147" s="28">
        <v>0.3</v>
      </c>
      <c r="I147" s="28">
        <v>19.68</v>
      </c>
      <c r="J147" s="28">
        <v>49.35</v>
      </c>
      <c r="K147" s="29" t="s">
        <v>50</v>
      </c>
      <c r="L147" s="28">
        <v>78.05</v>
      </c>
    </row>
    <row r="148" spans="1:12" x14ac:dyDescent="0.25">
      <c r="A148" s="31"/>
      <c r="B148" s="32"/>
      <c r="C148" s="33"/>
      <c r="D148" s="34" t="s">
        <v>28</v>
      </c>
      <c r="E148" s="35"/>
      <c r="F148" s="36">
        <f>SUM(F142:F147)</f>
        <v>590</v>
      </c>
      <c r="G148" s="36">
        <f>SUM(G142:G147)</f>
        <v>20.57</v>
      </c>
      <c r="H148" s="36">
        <f>SUM(H142:H147)</f>
        <v>19.23</v>
      </c>
      <c r="I148" s="36">
        <f>SUM(I142:I147)</f>
        <v>90.07</v>
      </c>
      <c r="J148" s="36">
        <f>SUM(J142:J147)</f>
        <v>573.12</v>
      </c>
      <c r="K148" s="37"/>
      <c r="L148" s="36">
        <f>SUM(L142:L147)</f>
        <v>78.05</v>
      </c>
    </row>
    <row r="149" spans="1:12" x14ac:dyDescent="0.25">
      <c r="A149" s="38">
        <f>A142</f>
        <v>2</v>
      </c>
      <c r="B149" s="39">
        <f>B142</f>
        <v>4</v>
      </c>
      <c r="C149" s="40" t="s">
        <v>29</v>
      </c>
      <c r="D149" s="30" t="s">
        <v>30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31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32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33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34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35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36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31"/>
      <c r="B158" s="32"/>
      <c r="C158" s="33"/>
      <c r="D158" s="34" t="s">
        <v>28</v>
      </c>
      <c r="E158" s="35"/>
      <c r="F158" s="36">
        <f>SUM(F149:F157)</f>
        <v>0</v>
      </c>
      <c r="G158" s="36">
        <f>SUM(G149:G157)</f>
        <v>0</v>
      </c>
      <c r="H158" s="36">
        <f>SUM(H149:H157)</f>
        <v>0</v>
      </c>
      <c r="I158" s="36">
        <f>SUM(I149:I157)</f>
        <v>0</v>
      </c>
      <c r="J158" s="36">
        <f>SUM(J149:J157)</f>
        <v>0</v>
      </c>
      <c r="K158" s="37"/>
      <c r="L158" s="36">
        <f>SUM(L149:L157)</f>
        <v>0</v>
      </c>
    </row>
    <row r="159" spans="1:12" ht="15" customHeight="1" x14ac:dyDescent="0.25">
      <c r="A159" s="41">
        <f>A142</f>
        <v>2</v>
      </c>
      <c r="B159" s="42">
        <f>B142</f>
        <v>4</v>
      </c>
      <c r="C159" s="58" t="s">
        <v>37</v>
      </c>
      <c r="D159" s="58"/>
      <c r="E159" s="43"/>
      <c r="F159" s="44">
        <f>F148+F158</f>
        <v>590</v>
      </c>
      <c r="G159" s="44">
        <f>G148+G158</f>
        <v>20.57</v>
      </c>
      <c r="H159" s="44">
        <f>H148+H158</f>
        <v>19.23</v>
      </c>
      <c r="I159" s="44">
        <f>I148+I158</f>
        <v>90.07</v>
      </c>
      <c r="J159" s="44">
        <f>J148+J158</f>
        <v>573.12</v>
      </c>
      <c r="K159" s="44"/>
      <c r="L159" s="44">
        <f>L148+L158</f>
        <v>78.05</v>
      </c>
    </row>
    <row r="160" spans="1:12" ht="15.75" thickBot="1" x14ac:dyDescent="0.3">
      <c r="A160" s="16">
        <v>2</v>
      </c>
      <c r="B160" s="17">
        <v>5</v>
      </c>
      <c r="C160" s="18" t="s">
        <v>23</v>
      </c>
      <c r="D160" s="19" t="s">
        <v>24</v>
      </c>
      <c r="E160" s="20" t="s">
        <v>70</v>
      </c>
      <c r="F160" s="21">
        <v>155</v>
      </c>
      <c r="G160" s="21">
        <v>9.26</v>
      </c>
      <c r="H160" s="21">
        <v>10.84</v>
      </c>
      <c r="I160" s="21">
        <v>27.72</v>
      </c>
      <c r="J160" s="21">
        <v>244.65</v>
      </c>
      <c r="K160" s="22" t="s">
        <v>63</v>
      </c>
      <c r="L160" s="21"/>
    </row>
    <row r="161" spans="1:12" x14ac:dyDescent="0.25">
      <c r="A161" s="23"/>
      <c r="B161" s="24"/>
      <c r="C161" s="25"/>
      <c r="D161" s="19" t="s">
        <v>27</v>
      </c>
      <c r="E161" s="27" t="s">
        <v>52</v>
      </c>
      <c r="F161" s="28">
        <v>100</v>
      </c>
      <c r="G161" s="28">
        <v>0.4</v>
      </c>
      <c r="H161" s="28">
        <v>0.4</v>
      </c>
      <c r="I161" s="28">
        <v>9.8000000000000007</v>
      </c>
      <c r="J161" s="28">
        <v>47</v>
      </c>
      <c r="K161" s="29">
        <v>303</v>
      </c>
      <c r="L161" s="28"/>
    </row>
    <row r="162" spans="1:12" x14ac:dyDescent="0.25">
      <c r="A162" s="23"/>
      <c r="B162" s="24"/>
      <c r="C162" s="25"/>
      <c r="D162" s="30" t="s">
        <v>25</v>
      </c>
      <c r="E162" s="27" t="s">
        <v>47</v>
      </c>
      <c r="F162" s="28">
        <v>200</v>
      </c>
      <c r="G162" s="28">
        <v>4.08</v>
      </c>
      <c r="H162" s="28">
        <v>3.54</v>
      </c>
      <c r="I162" s="28">
        <v>17.579999999999998</v>
      </c>
      <c r="J162" s="28">
        <v>119</v>
      </c>
      <c r="K162" s="29">
        <v>71</v>
      </c>
      <c r="L162" s="28"/>
    </row>
    <row r="163" spans="1:12" x14ac:dyDescent="0.25">
      <c r="A163" s="23"/>
      <c r="B163" s="24"/>
      <c r="C163" s="25"/>
      <c r="D163" s="30" t="s">
        <v>48</v>
      </c>
      <c r="E163" s="27" t="s">
        <v>54</v>
      </c>
      <c r="F163" s="28">
        <v>40</v>
      </c>
      <c r="G163" s="28">
        <v>2.36</v>
      </c>
      <c r="H163" s="28">
        <v>7.49</v>
      </c>
      <c r="I163" s="28">
        <v>14.89</v>
      </c>
      <c r="J163" s="28">
        <v>136</v>
      </c>
      <c r="K163" s="29">
        <v>382</v>
      </c>
      <c r="L163" s="28"/>
    </row>
    <row r="164" spans="1:12" x14ac:dyDescent="0.25">
      <c r="A164" s="23"/>
      <c r="B164" s="24"/>
      <c r="C164" s="25"/>
      <c r="D164" s="30" t="s">
        <v>26</v>
      </c>
      <c r="E164" s="27" t="s">
        <v>41</v>
      </c>
      <c r="F164" s="28">
        <v>30</v>
      </c>
      <c r="G164" s="28">
        <v>2.1</v>
      </c>
      <c r="H164" s="28">
        <v>0.3</v>
      </c>
      <c r="I164" s="28">
        <v>19.68</v>
      </c>
      <c r="J164" s="28">
        <v>49.35</v>
      </c>
      <c r="K164" s="29" t="s">
        <v>50</v>
      </c>
      <c r="L164" s="28"/>
    </row>
    <row r="165" spans="1:12" ht="15.75" customHeight="1" x14ac:dyDescent="0.25">
      <c r="A165" s="31"/>
      <c r="B165" s="32"/>
      <c r="C165" s="33"/>
      <c r="D165" s="34" t="s">
        <v>28</v>
      </c>
      <c r="E165" s="35"/>
      <c r="F165" s="36">
        <f>SUM(F160:F164)</f>
        <v>525</v>
      </c>
      <c r="G165" s="36">
        <f>SUM(G160:G164)</f>
        <v>18.200000000000003</v>
      </c>
      <c r="H165" s="36">
        <f>SUM(H160:H164)</f>
        <v>22.570000000000004</v>
      </c>
      <c r="I165" s="36">
        <f>SUM(I160:I164)</f>
        <v>89.669999999999987</v>
      </c>
      <c r="J165" s="36">
        <f>SUM(J160:J164)</f>
        <v>596</v>
      </c>
      <c r="K165" s="37"/>
      <c r="L165" s="36">
        <f>SUM(L160:L164)</f>
        <v>0</v>
      </c>
    </row>
    <row r="166" spans="1:12" x14ac:dyDescent="0.25">
      <c r="A166" s="38">
        <f>A160</f>
        <v>2</v>
      </c>
      <c r="B166" s="39">
        <f>B160</f>
        <v>5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A160</f>
        <v>2</v>
      </c>
      <c r="B176" s="42">
        <f>B160</f>
        <v>5</v>
      </c>
      <c r="C176" s="58" t="s">
        <v>37</v>
      </c>
      <c r="D176" s="58"/>
      <c r="E176" s="43"/>
      <c r="F176" s="44">
        <f>F165+F175</f>
        <v>525</v>
      </c>
      <c r="G176" s="44">
        <f>G165+G175</f>
        <v>18.200000000000003</v>
      </c>
      <c r="H176" s="44">
        <f>H165+H175</f>
        <v>22.570000000000004</v>
      </c>
      <c r="I176" s="44">
        <f>I165+I175</f>
        <v>89.669999999999987</v>
      </c>
      <c r="J176" s="44">
        <f>J165+J175</f>
        <v>596</v>
      </c>
      <c r="K176" s="44"/>
      <c r="L176" s="44">
        <f>L165+L175</f>
        <v>0</v>
      </c>
    </row>
    <row r="177" spans="1:12" ht="12.75" customHeight="1" x14ac:dyDescent="0.25">
      <c r="A177" s="48"/>
      <c r="B177" s="49"/>
      <c r="C177" s="59" t="s">
        <v>38</v>
      </c>
      <c r="D177" s="59"/>
      <c r="E177" s="59"/>
      <c r="F177" s="50">
        <f>(F22+F38+F55+F73+F91+F108+F124+F141+F159+F176)/(IF(F22=0,0,1)+IF(F38=0,0,1)+IF(F55=0,0,1)+IF(F73=0,0,1)+IF(F91=0,0,1)+IF(F108=0,0,1)+IF(F124=0,0,1)+IF(F141=0,0,1)+IF(F159=0,0,1)+IF(F176=0,0,1))</f>
        <v>534.5</v>
      </c>
      <c r="G177" s="50">
        <f>(G22+G38+G55+G73+G91+G108+G124+G141+G159+G176)/(IF(G22=0,0,1)+IF(G38=0,0,1)+IF(G55=0,0,1)+IF(G73=0,0,1)+IF(G91=0,0,1)+IF(G108=0,0,1)+IF(G124=0,0,1)+IF(G141=0,0,1)+IF(G159=0,0,1)+IF(G176=0,0,1))</f>
        <v>24.187999999999999</v>
      </c>
      <c r="H177" s="50">
        <f>(H22+H38+H55+H73+H91+H108+H124+H141+H159+H176)/(IF(H22=0,0,1)+IF(H38=0,0,1)+IF(H55=0,0,1)+IF(H73=0,0,1)+IF(H91=0,0,1)+IF(H108=0,0,1)+IF(H124=0,0,1)+IF(H141=0,0,1)+IF(H159=0,0,1)+IF(H176=0,0,1))</f>
        <v>24.049999999999997</v>
      </c>
      <c r="I177" s="50">
        <f>(I22+I38+I55+I73+I91+I108+I124+I141+I159+I176)/(IF(I22=0,0,1)+IF(I38=0,0,1)+IF(I55=0,0,1)+IF(I73=0,0,1)+IF(I91=0,0,1)+IF(I108=0,0,1)+IF(I124=0,0,1)+IF(I141=0,0,1)+IF(I159=0,0,1)+IF(I176=0,0,1))</f>
        <v>85.779000000000011</v>
      </c>
      <c r="J177" s="50">
        <f>(J22+J38+J55+J73+J91+J108+J124+J141+J159+J176)/(IF(J22=0,0,1)+IF(J38=0,0,1)+IF(J55=0,0,1)+IF(J73=0,0,1)+IF(J91=0,0,1)+IF(J108=0,0,1)+IF(J124=0,0,1)+IF(J141=0,0,1)+IF(J159=0,0,1)+IF(J176=0,0,1))</f>
        <v>643.61500000000001</v>
      </c>
      <c r="K177" s="50"/>
      <c r="L177" s="50">
        <f>(L22+L38+L55+L73+L91+L108+L124+L141+L159+L176)/(IF(L22=0,0,1)+IF(L38=0,0,1)+IF(L55=0,0,1)+IF(L73=0,0,1)+IF(L91=0,0,1)+IF(L108=0,0,1)+IF(L124=0,0,1)+IF(L141=0,0,1)+IF(L159=0,0,1)+IF(L176=0,0,1))</f>
        <v>78.05</v>
      </c>
    </row>
  </sheetData>
  <mergeCells count="14">
    <mergeCell ref="C1:E1"/>
    <mergeCell ref="H1:K1"/>
    <mergeCell ref="H2:K2"/>
    <mergeCell ref="C22:D22"/>
    <mergeCell ref="C38:D38"/>
    <mergeCell ref="C141:D141"/>
    <mergeCell ref="C159:D159"/>
    <mergeCell ref="C176:D176"/>
    <mergeCell ref="C177:E177"/>
    <mergeCell ref="C55:D55"/>
    <mergeCell ref="C73:D73"/>
    <mergeCell ref="C91:D91"/>
    <mergeCell ref="C108:D108"/>
    <mergeCell ref="C124:D124"/>
  </mergeCells>
  <pageMargins left="0.7" right="0.7" top="0.75" bottom="0.75" header="0.51180555555555496" footer="0.51180555555555496"/>
  <pageSetup paperSize="9" scale="52" firstPageNumber="0" orientation="portrait" horizontalDpi="300" verticalDpi="300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2025-01-11T10:45:58Z</dcterms:modified>
  <dc:language>ru-RU</dc:language>
</cp:coreProperties>
</file>